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7935" tabRatio="599" activeTab="4"/>
  </bookViews>
  <sheets>
    <sheet name="Index" sheetId="1" r:id="rId1"/>
    <sheet name="Community Center Variable Costs" sheetId="2" r:id="rId2"/>
    <sheet name="Clinic Fixed Costs" sheetId="3" r:id="rId3"/>
    <sheet name="Water and Public Health" sheetId="4" r:id="rId4"/>
    <sheet name="Brigade Costs" sheetId="5" r:id="rId5"/>
  </sheets>
  <definedNames/>
  <calcPr fullCalcOnLoad="1"/>
</workbook>
</file>

<file path=xl/sharedStrings.xml><?xml version="1.0" encoding="utf-8"?>
<sst xmlns="http://schemas.openxmlformats.org/spreadsheetml/2006/main" count="260" uniqueCount="171">
  <si>
    <t xml:space="preserve"> </t>
  </si>
  <si>
    <t>Indigenous Professional Salaries</t>
  </si>
  <si>
    <t>Annual Variable Costs</t>
  </si>
  <si>
    <t>Honduran Doctor</t>
  </si>
  <si>
    <t>Honduran Social Worker</t>
  </si>
  <si>
    <t>English Teacher</t>
  </si>
  <si>
    <t>Airfare</t>
  </si>
  <si>
    <t>In-Country Costs</t>
  </si>
  <si>
    <t>Program Investment</t>
  </si>
  <si>
    <t>Total Cost</t>
  </si>
  <si>
    <t>GB software design/maintenance</t>
  </si>
  <si>
    <t>Laptops 2</t>
  </si>
  <si>
    <t>2008/2009 GMB Community Center Budget - Honduras</t>
  </si>
  <si>
    <t xml:space="preserve"> Cast bandage  </t>
  </si>
  <si>
    <t xml:space="preserve"> Splints, supports </t>
  </si>
  <si>
    <t xml:space="preserve">Set up Costs (One-time): Health Clinic Equipment and Supplies </t>
  </si>
  <si>
    <t>Total from: $6000</t>
  </si>
  <si>
    <t>Industrial generator 1</t>
  </si>
  <si>
    <t xml:space="preserve"> Universal Exam Table (manual or hydraulic) 1  </t>
  </si>
  <si>
    <t xml:space="preserve"> Hospital blanket  </t>
  </si>
  <si>
    <t xml:space="preserve"> 4  </t>
  </si>
  <si>
    <t xml:space="preserve"> Gurney 2  </t>
  </si>
  <si>
    <t xml:space="preserve"> Hospital linen  </t>
  </si>
  <si>
    <t xml:space="preserve"> Cardiograph 1  </t>
  </si>
  <si>
    <t xml:space="preserve"> Medical uniforms  </t>
  </si>
  <si>
    <t xml:space="preserve"> 6  </t>
  </si>
  <si>
    <t xml:space="preserve"> Defibrillator 1  </t>
  </si>
  <si>
    <t xml:space="preserve"> Patient robe  </t>
  </si>
  <si>
    <t xml:space="preserve"> Pulse oximeter (with disp. Probes) 1  </t>
  </si>
  <si>
    <t xml:space="preserve"> Baby belongings  </t>
  </si>
  <si>
    <t xml:space="preserve"> 2  </t>
  </si>
  <si>
    <t xml:space="preserve"> 12  </t>
  </si>
  <si>
    <t xml:space="preserve"> Laryngoscope 2  </t>
  </si>
  <si>
    <t xml:space="preserve"> Autoclave (table mount) 1  </t>
  </si>
  <si>
    <t xml:space="preserve"> Nubulizer 2  </t>
  </si>
  <si>
    <t xml:space="preserve"> Surgery instrument table (stainless steel) 1  </t>
  </si>
  <si>
    <t xml:space="preserve"> Refrigerator (for pharmaceuticals)  </t>
  </si>
  <si>
    <t xml:space="preserve"> 1  </t>
  </si>
  <si>
    <t xml:space="preserve"> Blood Pressure monitor (wall mount or on a cart) 1  </t>
  </si>
  <si>
    <t xml:space="preserve"> Refrigerator (food only)  </t>
  </si>
  <si>
    <t xml:space="preserve"> Portable (hand carry) blood pressure monitor 2  </t>
  </si>
  <si>
    <t xml:space="preserve"> Cabinet (for medical supplies)  </t>
  </si>
  <si>
    <t xml:space="preserve">  (cuffs: adult, pediatric, baby)  </t>
  </si>
  <si>
    <t xml:space="preserve"> Stool  </t>
  </si>
  <si>
    <t xml:space="preserve"> Stethoscope 5  </t>
  </si>
  <si>
    <t xml:space="preserve"> Step bench  </t>
  </si>
  <si>
    <t xml:space="preserve"> Portable suction pump 1  </t>
  </si>
  <si>
    <t xml:space="preserve"> Hospital bed (electric)  </t>
  </si>
  <si>
    <t xml:space="preserve"> Hospital scale 1  </t>
  </si>
  <si>
    <t xml:space="preserve"> Bed side table  </t>
  </si>
  <si>
    <t xml:space="preserve"> Pediatric scale 1  </t>
  </si>
  <si>
    <t xml:space="preserve"> Over bed table  </t>
  </si>
  <si>
    <t xml:space="preserve"> Basic surgery instrument set 200  </t>
  </si>
  <si>
    <t xml:space="preserve"> Oxygen tank with regulator and flow meter 2  </t>
  </si>
  <si>
    <t xml:space="preserve"> Exam light 1  </t>
  </si>
  <si>
    <t xml:space="preserve"> Portable surgery light 1  </t>
  </si>
  <si>
    <t xml:space="preserve"> Desk  </t>
  </si>
  <si>
    <t xml:space="preserve"> Thermometer 20  </t>
  </si>
  <si>
    <t xml:space="preserve"> Office chair  </t>
  </si>
  <si>
    <t xml:space="preserve"> Manual resuscitator 3  </t>
  </si>
  <si>
    <t xml:space="preserve"> File cabinet  </t>
  </si>
  <si>
    <t xml:space="preserve"> IV pole (stand) 2  </t>
  </si>
  <si>
    <t xml:space="preserve"> Office light  </t>
  </si>
  <si>
    <t xml:space="preserve"> Portable blood glucose monitor 2  </t>
  </si>
  <si>
    <t xml:space="preserve"> Trashcan  </t>
  </si>
  <si>
    <t xml:space="preserve"> test strips and lancets  </t>
  </si>
  <si>
    <t xml:space="preserve"> Patient chair  </t>
  </si>
  <si>
    <t xml:space="preserve"> Crutches 4  </t>
  </si>
  <si>
    <t xml:space="preserve"> Fan  </t>
  </si>
  <si>
    <t xml:space="preserve"> Wheelchair 2  </t>
  </si>
  <si>
    <t xml:space="preserve"> Computer with printer </t>
  </si>
  <si>
    <t xml:space="preserve">  1  </t>
  </si>
  <si>
    <t xml:space="preserve"> Walker 2  </t>
  </si>
  <si>
    <t xml:space="preserve"> Printer paper  </t>
  </si>
  <si>
    <t xml:space="preserve"> Cane 2  </t>
  </si>
  <si>
    <t xml:space="preserve"> Fax machine  </t>
  </si>
  <si>
    <t xml:space="preserve"> Stretcher 1  </t>
  </si>
  <si>
    <t xml:space="preserve"> Copy machine  </t>
  </si>
  <si>
    <t xml:space="preserve"> Reflex hammer 1  </t>
  </si>
  <si>
    <t xml:space="preserve"> Cabinet (metal, for documents)  </t>
  </si>
  <si>
    <t xml:space="preserve"> Lab microscope 1  </t>
  </si>
  <si>
    <t xml:space="preserve"> Flash light  </t>
  </si>
  <si>
    <t xml:space="preserve"> Lab centrifuge 1  </t>
  </si>
  <si>
    <t xml:space="preserve"> Candles  </t>
  </si>
  <si>
    <t xml:space="preserve"> Sharp instrument container 2  </t>
  </si>
  <si>
    <t xml:space="preserve"> Additional total from: </t>
  </si>
  <si>
    <t xml:space="preserve"> Hospital metal ware 12  </t>
  </si>
  <si>
    <t xml:space="preserve"> Speculum (gynecology) 6  </t>
  </si>
  <si>
    <t xml:space="preserve"> Add on Medical Supplies  </t>
  </si>
  <si>
    <t xml:space="preserve"> Qty  </t>
  </si>
  <si>
    <t xml:space="preserve"> Medical glassware 12  </t>
  </si>
  <si>
    <t xml:space="preserve"> Universal set of disposal medical supplies  </t>
  </si>
  <si>
    <t xml:space="preserve"> 3  </t>
  </si>
  <si>
    <t xml:space="preserve"> Cabinet for (pharmaceuticals) 1  </t>
  </si>
  <si>
    <t xml:space="preserve"> Early pregnancy test system  </t>
  </si>
  <si>
    <t xml:space="preserve"> Basic set of gynecology instruments 1  </t>
  </si>
  <si>
    <t xml:space="preserve"> Basic set of non proscription pharmaceuticals 2  </t>
  </si>
  <si>
    <t xml:space="preserve">  6  </t>
  </si>
  <si>
    <t xml:space="preserve"> Specimen containers 20  </t>
  </si>
  <si>
    <r>
      <t xml:space="preserve"> </t>
    </r>
    <r>
      <rPr>
        <b/>
        <sz val="10"/>
        <rFont val="Arial"/>
        <family val="2"/>
      </rPr>
      <t xml:space="preserve">Medical Equipment </t>
    </r>
    <r>
      <rPr>
        <sz val="10"/>
        <rFont val="Arial"/>
        <family val="2"/>
      </rPr>
      <t xml:space="preserve"> </t>
    </r>
  </si>
  <si>
    <r>
      <t xml:space="preserve"> </t>
    </r>
    <r>
      <rPr>
        <b/>
        <sz val="10"/>
        <rFont val="Arial"/>
        <family val="2"/>
      </rPr>
      <t xml:space="preserve">Add on Linens </t>
    </r>
    <r>
      <rPr>
        <sz val="10"/>
        <rFont val="Arial"/>
        <family val="2"/>
      </rPr>
      <t xml:space="preserve"> </t>
    </r>
  </si>
  <si>
    <r>
      <t xml:space="preserve"> </t>
    </r>
    <r>
      <rPr>
        <b/>
        <sz val="10"/>
        <rFont val="Arial"/>
        <family val="2"/>
      </rPr>
      <t xml:space="preserve">Qty </t>
    </r>
    <r>
      <rPr>
        <sz val="10"/>
        <rFont val="Arial"/>
        <family val="2"/>
      </rPr>
      <t xml:space="preserve"> </t>
    </r>
  </si>
  <si>
    <r>
      <t xml:space="preserve"> </t>
    </r>
    <r>
      <rPr>
        <b/>
        <sz val="10"/>
        <rFont val="Arial"/>
        <family val="2"/>
      </rPr>
      <t>Additional total from:</t>
    </r>
    <r>
      <rPr>
        <sz val="10"/>
        <rFont val="Arial"/>
        <family val="2"/>
      </rPr>
      <t xml:space="preserve"> </t>
    </r>
  </si>
  <si>
    <r>
      <t xml:space="preserve"> </t>
    </r>
    <r>
      <rPr>
        <b/>
        <sz val="10"/>
        <rFont val="Arial"/>
        <family val="2"/>
      </rPr>
      <t xml:space="preserve">Add on Hospital furniture </t>
    </r>
    <r>
      <rPr>
        <sz val="10"/>
        <rFont val="Arial"/>
        <family val="2"/>
      </rPr>
      <t xml:space="preserve"> </t>
    </r>
  </si>
  <si>
    <r>
      <t xml:space="preserve"> </t>
    </r>
    <r>
      <rPr>
        <b/>
        <sz val="10"/>
        <rFont val="Arial"/>
        <family val="2"/>
      </rPr>
      <t xml:space="preserve">Add on Office furniture </t>
    </r>
    <r>
      <rPr>
        <sz val="10"/>
        <rFont val="Arial"/>
        <family val="2"/>
      </rPr>
      <t xml:space="preserve"> </t>
    </r>
  </si>
  <si>
    <r>
      <t xml:space="preserve"> </t>
    </r>
    <r>
      <rPr>
        <b/>
        <sz val="10"/>
        <rFont val="Arial"/>
        <family val="2"/>
      </rPr>
      <t xml:space="preserve">Total from: $ 12,000 </t>
    </r>
    <r>
      <rPr>
        <sz val="10"/>
        <rFont val="Arial"/>
        <family val="2"/>
      </rPr>
      <t xml:space="preserve"> </t>
    </r>
  </si>
  <si>
    <t>Computer maintenance</t>
  </si>
  <si>
    <t>Gas/transportation</t>
  </si>
  <si>
    <t>Public Health / Waste Management Coordinator</t>
  </si>
  <si>
    <t>Doctor</t>
  </si>
  <si>
    <t>Social Worker</t>
  </si>
  <si>
    <t>Total Donation</t>
  </si>
  <si>
    <t>Micro lending Consultant</t>
  </si>
  <si>
    <t>Miscellaneous/Logistics</t>
  </si>
  <si>
    <t>General community center maintenance repairs</t>
  </si>
  <si>
    <t>Honduran Psychologist/Therapist</t>
  </si>
  <si>
    <t xml:space="preserve"> Hospital towels  </t>
  </si>
  <si>
    <t xml:space="preserve"> Cold pack, hot pack  </t>
  </si>
  <si>
    <t>Computers/software for patient data collection</t>
  </si>
  <si>
    <t>Router/network installation</t>
  </si>
  <si>
    <t>$450 -$1,000</t>
  </si>
  <si>
    <t xml:space="preserve">Brigade Volunteers </t>
  </si>
  <si>
    <t># of Volunteers</t>
  </si>
  <si>
    <t>Public health / environment volunteers</t>
  </si>
  <si>
    <t>NA</t>
  </si>
  <si>
    <t>Medical Brigade volunteers</t>
  </si>
  <si>
    <t>Water Brigade volunteers</t>
  </si>
  <si>
    <t>Dental Brigade volunteers</t>
  </si>
  <si>
    <t>laundry and maid service</t>
  </si>
  <si>
    <t xml:space="preserve">Global Brigades has identified 20 potential center sites to be restored in our partner villages. They have developed relationships with local universities, hospitals and other nonprofit organizations to be able to staff them with skilled indigenous professionals to create a holistic team at the community center.  We can also provide non-indigenous Global Brigades professionals to staff the clinic.  We are happy to work with you in building out the ideal community center that will align to the mission of your organization and fall within your budget.  Annual donors of $15,000 or more will have their own center named after them.  </t>
  </si>
  <si>
    <t>Non-Indigenous Global Brigades Volunteer</t>
  </si>
  <si>
    <t>Quantity</t>
  </si>
  <si>
    <t>Cost</t>
  </si>
  <si>
    <t>Water Storage Unit "Pila"</t>
  </si>
  <si>
    <t>Concrete Floor (12 square meters)</t>
  </si>
  <si>
    <t>Hydraulic Latrine</t>
  </si>
  <si>
    <t>Total Public Health Donation</t>
  </si>
  <si>
    <t>Public Health Solutions</t>
  </si>
  <si>
    <t>Total Water Donation</t>
  </si>
  <si>
    <t>Public Health and Clean Water Budget</t>
  </si>
  <si>
    <t>Water Project</t>
  </si>
  <si>
    <t xml:space="preserve">In-country costs include </t>
  </si>
  <si>
    <t>Avg per person cost (week)</t>
  </si>
  <si>
    <t>*any reserve funds go towards community centers and other GB community programs</t>
  </si>
  <si>
    <t>GB adminnistrative/operational overhead</t>
  </si>
  <si>
    <t>Total in-country breakdown</t>
  </si>
  <si>
    <t>Three meals a day + snacks</t>
  </si>
  <si>
    <t>Housing accommodations</t>
  </si>
  <si>
    <t>Security in compound</t>
  </si>
  <si>
    <t>Drivers/buses/cars/trucks</t>
  </si>
  <si>
    <t>Gasoline</t>
  </si>
  <si>
    <t>Clean drinking water</t>
  </si>
  <si>
    <t>International health and SOS insurance</t>
  </si>
  <si>
    <t>Indigenous guides/translators</t>
  </si>
  <si>
    <t>Please indicate next to the price the quantity you would like to donate</t>
  </si>
  <si>
    <t>http://www.airsetpublic.com/files/Los%20Pajarillos%20Water%20Study.pdf?i=ynKRHEufGueJ</t>
  </si>
  <si>
    <t>Los Pajarillos Community</t>
  </si>
  <si>
    <t>Hyplerlink to the complete water study:</t>
  </si>
  <si>
    <t>Stoves (with chimneys for ventilated cooking)</t>
  </si>
  <si>
    <t xml:space="preserve">Global Brigades has teamed with the Honduran government to design and implement full-scale water and environmental/public health projects in our villages. In addition to working with the Honduran government officials, our volunteers will work directly with community members to build the structures.  Educational workshops will be delivered to teach the local community members how to maintain them and Global Brigades and government officials will perform follow-ups periodically to insure adoption and maintenance.  </t>
  </si>
  <si>
    <t>* $10,000 includes all living expenses and medical insurance</t>
  </si>
  <si>
    <t>*professionals will work at least 3 days a week</t>
  </si>
  <si>
    <t>Total cost for a complete clean water project in the village of Los Pajarillos: 750,375.69 limpira or approximately $39,500 (US dollars).  The total was derived from a complete study done in collaboration with the Honduran government (Department of Health). Below for your reference is the complete study.  It is in Spanish, but it outlines each exact cost (quantity of cement, pipes, sand, valves, etc.) Global Brigades incurred the cost to create the study, which was $1,000.</t>
  </si>
  <si>
    <t xml:space="preserve"> Otoscope - ophthalmoscope 1  </t>
  </si>
  <si>
    <t>Misc costs including additional medicine</t>
  </si>
  <si>
    <t>Index of Document</t>
  </si>
  <si>
    <t>Community Center Variable Costs</t>
  </si>
  <si>
    <t>Clinic Fixed Costs</t>
  </si>
  <si>
    <t>Water and Public Health Projects</t>
  </si>
  <si>
    <t>Brigade Trip Costs</t>
  </si>
  <si>
    <t>2009/2010 GMB Community Center Budget - Honduras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</si>
</sst>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i/>
      <sz val="12"/>
      <color indexed="16"/>
      <name val="Arial"/>
      <family val="2"/>
    </font>
    <font>
      <b/>
      <sz val="10"/>
      <color indexed="63"/>
      <name val="Arial"/>
      <family val="2"/>
    </font>
    <font>
      <sz val="10"/>
      <color indexed="63"/>
      <name val="Arial"/>
      <family val="2"/>
    </font>
    <font>
      <i/>
      <sz val="10"/>
      <color indexed="63"/>
      <name val="Arial"/>
      <family val="2"/>
    </font>
    <font>
      <i/>
      <sz val="10"/>
      <name val="Arial"/>
      <family val="2"/>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0" xfId="0" applyAlignment="1">
      <alignment horizontal="center"/>
    </xf>
    <xf numFmtId="6" fontId="1" fillId="2" borderId="1" xfId="0" applyNumberFormat="1" applyFont="1" applyFill="1" applyBorder="1" applyAlignment="1">
      <alignment horizontal="center"/>
    </xf>
    <xf numFmtId="0" fontId="1" fillId="3" borderId="1" xfId="0" applyFont="1" applyFill="1" applyBorder="1" applyAlignment="1">
      <alignment/>
    </xf>
    <xf numFmtId="0" fontId="1" fillId="3" borderId="1" xfId="0" applyFont="1" applyFill="1" applyBorder="1" applyAlignment="1">
      <alignment vertical="center" wrapText="1"/>
    </xf>
    <xf numFmtId="0" fontId="0" fillId="0" borderId="0" xfId="0" applyFill="1" applyAlignment="1">
      <alignment/>
    </xf>
    <xf numFmtId="0" fontId="1" fillId="0" borderId="0" xfId="0" applyFont="1" applyAlignment="1">
      <alignment vertical="center"/>
    </xf>
    <xf numFmtId="0" fontId="0" fillId="2" borderId="1" xfId="0" applyFont="1" applyFill="1" applyBorder="1" applyAlignment="1">
      <alignment horizontal="center"/>
    </xf>
    <xf numFmtId="0" fontId="0" fillId="2" borderId="1" xfId="0" applyFont="1" applyFill="1" applyBorder="1" applyAlignment="1">
      <alignment/>
    </xf>
    <xf numFmtId="0" fontId="7" fillId="0" borderId="0" xfId="0" applyFont="1" applyAlignment="1">
      <alignment/>
    </xf>
    <xf numFmtId="0" fontId="7" fillId="0" borderId="0" xfId="0" applyFont="1" applyAlignment="1">
      <alignment horizontal="center"/>
    </xf>
    <xf numFmtId="0" fontId="7" fillId="2" borderId="1" xfId="0" applyFont="1" applyFill="1" applyBorder="1" applyAlignment="1">
      <alignment horizontal="center"/>
    </xf>
    <xf numFmtId="0" fontId="6" fillId="0" borderId="0" xfId="0" applyFont="1" applyBorder="1" applyAlignment="1">
      <alignment/>
    </xf>
    <xf numFmtId="0" fontId="7" fillId="2" borderId="1" xfId="0" applyFont="1" applyFill="1" applyBorder="1" applyAlignment="1">
      <alignment/>
    </xf>
    <xf numFmtId="0" fontId="7" fillId="0" borderId="0" xfId="0" applyFont="1" applyBorder="1" applyAlignment="1">
      <alignment/>
    </xf>
    <xf numFmtId="6" fontId="6" fillId="0" borderId="0" xfId="0" applyNumberFormat="1" applyFont="1" applyAlignment="1">
      <alignment horizontal="center"/>
    </xf>
    <xf numFmtId="0" fontId="7" fillId="0" borderId="0" xfId="0" applyFont="1" applyFill="1" applyBorder="1" applyAlignment="1">
      <alignment/>
    </xf>
    <xf numFmtId="0" fontId="7" fillId="3" borderId="1" xfId="0" applyFont="1" applyFill="1" applyBorder="1" applyAlignment="1">
      <alignment/>
    </xf>
    <xf numFmtId="6" fontId="7" fillId="0" borderId="0" xfId="0" applyNumberFormat="1" applyFont="1" applyAlignment="1">
      <alignment horizontal="center"/>
    </xf>
    <xf numFmtId="0" fontId="6" fillId="0" borderId="0" xfId="0" applyFont="1" applyFill="1" applyBorder="1" applyAlignment="1">
      <alignment/>
    </xf>
    <xf numFmtId="6" fontId="6" fillId="0" borderId="0" xfId="0" applyNumberFormat="1" applyFont="1" applyFill="1" applyAlignment="1">
      <alignment horizontal="center"/>
    </xf>
    <xf numFmtId="0" fontId="7" fillId="0" borderId="0" xfId="0" applyFont="1" applyFill="1" applyAlignment="1">
      <alignment horizontal="center"/>
    </xf>
    <xf numFmtId="0" fontId="8" fillId="0" borderId="0" xfId="0" applyFont="1" applyAlignment="1">
      <alignment/>
    </xf>
    <xf numFmtId="6" fontId="7" fillId="0" borderId="0" xfId="0" applyNumberFormat="1" applyFont="1" applyAlignment="1">
      <alignment/>
    </xf>
    <xf numFmtId="0" fontId="5" fillId="0" borderId="0" xfId="0" applyFont="1" applyAlignment="1">
      <alignment vertical="top"/>
    </xf>
    <xf numFmtId="0" fontId="1" fillId="2" borderId="1" xfId="0" applyFont="1" applyFill="1" applyBorder="1" applyAlignment="1">
      <alignment/>
    </xf>
    <xf numFmtId="0" fontId="1" fillId="2" borderId="1" xfId="0" applyFont="1" applyFill="1" applyBorder="1" applyAlignment="1">
      <alignment horizontal="center"/>
    </xf>
    <xf numFmtId="0" fontId="7" fillId="4" borderId="1" xfId="0" applyFont="1" applyFill="1" applyBorder="1" applyAlignment="1">
      <alignment/>
    </xf>
    <xf numFmtId="0" fontId="7" fillId="4" borderId="1" xfId="0" applyFont="1" applyFill="1" applyBorder="1" applyAlignment="1">
      <alignment horizontal="left"/>
    </xf>
    <xf numFmtId="0" fontId="7" fillId="5" borderId="1" xfId="0" applyFont="1" applyFill="1" applyBorder="1" applyAlignment="1">
      <alignment/>
    </xf>
    <xf numFmtId="6" fontId="7" fillId="4" borderId="1" xfId="0" applyNumberFormat="1" applyFont="1" applyFill="1" applyBorder="1" applyAlignment="1">
      <alignment/>
    </xf>
    <xf numFmtId="0" fontId="7" fillId="5" borderId="1" xfId="0" applyFont="1" applyFill="1" applyBorder="1" applyAlignment="1">
      <alignment horizontal="left"/>
    </xf>
    <xf numFmtId="6" fontId="7" fillId="5" borderId="1" xfId="0" applyNumberFormat="1" applyFont="1" applyFill="1" applyBorder="1" applyAlignment="1">
      <alignment/>
    </xf>
    <xf numFmtId="0" fontId="8" fillId="0" borderId="0" xfId="0" applyFont="1" applyFill="1" applyBorder="1" applyAlignment="1">
      <alignment/>
    </xf>
    <xf numFmtId="6" fontId="7" fillId="0" borderId="0" xfId="0" applyNumberFormat="1" applyFont="1" applyFill="1" applyBorder="1" applyAlignment="1">
      <alignment/>
    </xf>
    <xf numFmtId="0" fontId="7" fillId="6" borderId="1" xfId="0" applyFont="1" applyFill="1" applyBorder="1" applyAlignment="1">
      <alignment/>
    </xf>
    <xf numFmtId="6" fontId="7" fillId="6" borderId="1" xfId="0" applyNumberFormat="1" applyFont="1" applyFill="1" applyBorder="1" applyAlignment="1">
      <alignment horizontal="right"/>
    </xf>
    <xf numFmtId="6" fontId="0" fillId="6" borderId="1" xfId="0" applyNumberFormat="1" applyFill="1" applyBorder="1" applyAlignment="1">
      <alignment horizontal="right"/>
    </xf>
    <xf numFmtId="0" fontId="0" fillId="7" borderId="1" xfId="0" applyFill="1" applyBorder="1" applyAlignment="1">
      <alignment/>
    </xf>
    <xf numFmtId="0" fontId="1" fillId="0" borderId="0" xfId="0" applyFont="1" applyAlignment="1">
      <alignment horizontal="right"/>
    </xf>
    <xf numFmtId="0" fontId="1" fillId="0" borderId="0" xfId="0" applyFont="1" applyFill="1" applyBorder="1" applyAlignment="1">
      <alignment horizontal="right"/>
    </xf>
    <xf numFmtId="0" fontId="1" fillId="7" borderId="1" xfId="0" applyFont="1" applyFill="1" applyBorder="1" applyAlignment="1">
      <alignment/>
    </xf>
    <xf numFmtId="0" fontId="0" fillId="3" borderId="1" xfId="0" applyFont="1" applyFill="1" applyBorder="1" applyAlignment="1">
      <alignment/>
    </xf>
    <xf numFmtId="0" fontId="0" fillId="3" borderId="1" xfId="0" applyFont="1" applyFill="1" applyBorder="1" applyAlignment="1">
      <alignment horizontal="center"/>
    </xf>
    <xf numFmtId="6" fontId="0" fillId="3" borderId="1" xfId="0" applyNumberFormat="1" applyFont="1" applyFill="1" applyBorder="1" applyAlignment="1">
      <alignment horizontal="center"/>
    </xf>
    <xf numFmtId="0" fontId="0" fillId="0" borderId="0" xfId="0" applyFill="1" applyBorder="1" applyAlignment="1">
      <alignment/>
    </xf>
    <xf numFmtId="0" fontId="1" fillId="4" borderId="1" xfId="0" applyFont="1" applyFill="1" applyBorder="1" applyAlignment="1">
      <alignment horizontal="center"/>
    </xf>
    <xf numFmtId="0" fontId="1" fillId="0" borderId="0" xfId="0" applyFont="1" applyAlignment="1">
      <alignment/>
    </xf>
    <xf numFmtId="0" fontId="2" fillId="0" borderId="0" xfId="20" applyAlignment="1">
      <alignment/>
    </xf>
    <xf numFmtId="0" fontId="1" fillId="4" borderId="2" xfId="0" applyFont="1" applyFill="1" applyBorder="1" applyAlignment="1">
      <alignment/>
    </xf>
    <xf numFmtId="0" fontId="1" fillId="5" borderId="1" xfId="0" applyFont="1" applyFill="1" applyBorder="1" applyAlignment="1">
      <alignment/>
    </xf>
    <xf numFmtId="0" fontId="1" fillId="0" borderId="0" xfId="0" applyFont="1" applyFill="1" applyAlignment="1">
      <alignment horizontal="left" wrapText="1"/>
    </xf>
    <xf numFmtId="0" fontId="1" fillId="0" borderId="0" xfId="0" applyFont="1" applyFill="1" applyAlignment="1">
      <alignment wrapText="1"/>
    </xf>
    <xf numFmtId="0" fontId="9" fillId="0" borderId="0" xfId="0" applyFont="1" applyFill="1" applyAlignment="1">
      <alignment horizontal="left"/>
    </xf>
    <xf numFmtId="0" fontId="0" fillId="7" borderId="1" xfId="0" applyFont="1" applyFill="1" applyBorder="1" applyAlignment="1">
      <alignment horizontal="center"/>
    </xf>
    <xf numFmtId="6" fontId="1" fillId="7" borderId="1" xfId="0" applyNumberFormat="1" applyFont="1" applyFill="1" applyBorder="1" applyAlignment="1">
      <alignment horizontal="center"/>
    </xf>
    <xf numFmtId="6" fontId="0" fillId="0" borderId="0" xfId="0" applyNumberFormat="1" applyFill="1" applyBorder="1" applyAlignment="1">
      <alignment horizontal="center"/>
    </xf>
    <xf numFmtId="0" fontId="0" fillId="0" borderId="3" xfId="0" applyFill="1" applyBorder="1" applyAlignment="1">
      <alignment horizontal="left"/>
    </xf>
    <xf numFmtId="0" fontId="1" fillId="0" borderId="0" xfId="0" applyFont="1" applyAlignment="1">
      <alignment/>
    </xf>
    <xf numFmtId="0" fontId="9" fillId="0" borderId="0" xfId="0" applyFont="1" applyAlignment="1">
      <alignment vertical="top"/>
    </xf>
    <xf numFmtId="0" fontId="1" fillId="3" borderId="1" xfId="0" applyFont="1" applyFill="1" applyBorder="1" applyAlignment="1">
      <alignment horizontal="center"/>
    </xf>
    <xf numFmtId="0" fontId="0" fillId="2" borderId="1" xfId="0" applyFill="1" applyBorder="1" applyAlignment="1">
      <alignment horizontal="left"/>
    </xf>
    <xf numFmtId="6" fontId="0" fillId="2" borderId="1" xfId="0" applyNumberFormat="1" applyFill="1" applyBorder="1" applyAlignment="1">
      <alignment horizontal="center"/>
    </xf>
    <xf numFmtId="0" fontId="0" fillId="0" borderId="0" xfId="0" applyAlignment="1">
      <alignment wrapText="1"/>
    </xf>
    <xf numFmtId="0" fontId="1" fillId="0" borderId="0" xfId="0" applyFont="1" applyFill="1" applyBorder="1" applyAlignment="1">
      <alignment/>
    </xf>
    <xf numFmtId="6" fontId="7" fillId="4" borderId="1" xfId="0" applyNumberFormat="1" applyFont="1" applyFill="1" applyBorder="1" applyAlignment="1">
      <alignment horizontal="center"/>
    </xf>
    <xf numFmtId="0" fontId="0" fillId="4" borderId="1" xfId="0" applyFill="1" applyBorder="1" applyAlignment="1">
      <alignment horizontal="center"/>
    </xf>
    <xf numFmtId="6" fontId="7" fillId="0" borderId="0" xfId="0" applyNumberFormat="1" applyFont="1" applyFill="1" applyBorder="1" applyAlignment="1">
      <alignment horizontal="center"/>
    </xf>
    <xf numFmtId="0" fontId="0" fillId="0" borderId="0" xfId="0" applyFill="1" applyBorder="1" applyAlignment="1">
      <alignment horizontal="center"/>
    </xf>
    <xf numFmtId="0" fontId="9" fillId="0" borderId="0" xfId="0" applyFont="1" applyAlignment="1">
      <alignment wrapText="1"/>
    </xf>
    <xf numFmtId="0" fontId="0" fillId="5" borderId="1" xfId="0" applyFill="1" applyBorder="1" applyAlignment="1">
      <alignment/>
    </xf>
    <xf numFmtId="0" fontId="2" fillId="0" borderId="0" xfId="20" applyFill="1" applyBorder="1" applyAlignment="1">
      <alignment/>
    </xf>
    <xf numFmtId="0" fontId="2" fillId="0" borderId="0" xfId="20" applyFill="1" applyBorder="1" applyAlignment="1">
      <alignment/>
    </xf>
    <xf numFmtId="0" fontId="0" fillId="0" borderId="0" xfId="0" applyFill="1" applyAlignment="1">
      <alignment horizontal="left" vertical="top" wrapText="1"/>
    </xf>
    <xf numFmtId="0" fontId="1" fillId="6" borderId="2"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1" fillId="4" borderId="2"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0" fillId="7" borderId="1" xfId="0" applyFill="1" applyBorder="1" applyAlignment="1">
      <alignment horizontal="center"/>
    </xf>
    <xf numFmtId="0" fontId="0" fillId="5" borderId="1" xfId="0" applyFill="1" applyBorder="1" applyAlignment="1">
      <alignment horizontal="left" wrapText="1"/>
    </xf>
    <xf numFmtId="6" fontId="0" fillId="5" borderId="1" xfId="0" applyNumberFormat="1" applyFill="1" applyBorder="1" applyAlignment="1">
      <alignment horizontal="center"/>
    </xf>
    <xf numFmtId="0" fontId="1" fillId="5"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1609725</xdr:colOff>
      <xdr:row>0</xdr:row>
      <xdr:rowOff>704850</xdr:rowOff>
    </xdr:to>
    <xdr:pic>
      <xdr:nvPicPr>
        <xdr:cNvPr id="1" name="Picture 1"/>
        <xdr:cNvPicPr preferRelativeResize="1">
          <a:picLocks noChangeAspect="1"/>
        </xdr:cNvPicPr>
      </xdr:nvPicPr>
      <xdr:blipFill>
        <a:blip r:embed="rId1"/>
        <a:stretch>
          <a:fillRect/>
        </a:stretch>
      </xdr:blipFill>
      <xdr:spPr>
        <a:xfrm>
          <a:off x="0" y="9525"/>
          <a:ext cx="16097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1628775</xdr:colOff>
      <xdr:row>0</xdr:row>
      <xdr:rowOff>704850</xdr:rowOff>
    </xdr:to>
    <xdr:pic>
      <xdr:nvPicPr>
        <xdr:cNvPr id="1" name="Picture 3"/>
        <xdr:cNvPicPr preferRelativeResize="1">
          <a:picLocks noChangeAspect="1"/>
        </xdr:cNvPicPr>
      </xdr:nvPicPr>
      <xdr:blipFill>
        <a:blip r:embed="rId1"/>
        <a:stretch>
          <a:fillRect/>
        </a:stretch>
      </xdr:blipFill>
      <xdr:spPr>
        <a:xfrm>
          <a:off x="19050" y="9525"/>
          <a:ext cx="16097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1628775</xdr:colOff>
      <xdr:row>0</xdr:row>
      <xdr:rowOff>714375</xdr:rowOff>
    </xdr:to>
    <xdr:pic>
      <xdr:nvPicPr>
        <xdr:cNvPr id="1" name="Picture 4"/>
        <xdr:cNvPicPr preferRelativeResize="1">
          <a:picLocks noChangeAspect="1"/>
        </xdr:cNvPicPr>
      </xdr:nvPicPr>
      <xdr:blipFill>
        <a:blip r:embed="rId1"/>
        <a:stretch>
          <a:fillRect/>
        </a:stretch>
      </xdr:blipFill>
      <xdr:spPr>
        <a:xfrm>
          <a:off x="19050" y="19050"/>
          <a:ext cx="16097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1619250</xdr:colOff>
      <xdr:row>0</xdr:row>
      <xdr:rowOff>704850</xdr:rowOff>
    </xdr:to>
    <xdr:pic>
      <xdr:nvPicPr>
        <xdr:cNvPr id="1" name="Picture 2"/>
        <xdr:cNvPicPr preferRelativeResize="1">
          <a:picLocks noChangeAspect="1"/>
        </xdr:cNvPicPr>
      </xdr:nvPicPr>
      <xdr:blipFill>
        <a:blip r:embed="rId1"/>
        <a:stretch>
          <a:fillRect/>
        </a:stretch>
      </xdr:blipFill>
      <xdr:spPr>
        <a:xfrm>
          <a:off x="9525" y="9525"/>
          <a:ext cx="16097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1619250</xdr:colOff>
      <xdr:row>0</xdr:row>
      <xdr:rowOff>704850</xdr:rowOff>
    </xdr:to>
    <xdr:pic>
      <xdr:nvPicPr>
        <xdr:cNvPr id="1" name="Picture 2"/>
        <xdr:cNvPicPr preferRelativeResize="1">
          <a:picLocks noChangeAspect="1"/>
        </xdr:cNvPicPr>
      </xdr:nvPicPr>
      <xdr:blipFill>
        <a:blip r:embed="rId1"/>
        <a:stretch>
          <a:fillRect/>
        </a:stretch>
      </xdr:blipFill>
      <xdr:spPr>
        <a:xfrm>
          <a:off x="9525" y="9525"/>
          <a:ext cx="16097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irsetpublic.com/files/Los%20Pajarillos%20Water%20Study.pdf?i=ynKRHEufGueJ"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13"/>
  <sheetViews>
    <sheetView workbookViewId="0" topLeftCell="A1">
      <selection activeCell="A4" sqref="A4"/>
    </sheetView>
  </sheetViews>
  <sheetFormatPr defaultColWidth="9.140625" defaultRowHeight="12.75"/>
  <cols>
    <col min="1" max="1" width="34.57421875" style="0" customWidth="1"/>
    <col min="2" max="2" width="29.8515625" style="0" bestFit="1" customWidth="1"/>
  </cols>
  <sheetData>
    <row r="1" ht="60.75" customHeight="1"/>
    <row r="2" ht="27" customHeight="1">
      <c r="A2" s="24" t="s">
        <v>12</v>
      </c>
    </row>
    <row r="3" spans="1:2" ht="21" customHeight="1">
      <c r="A3" s="58" t="s">
        <v>165</v>
      </c>
      <c r="B3" s="9"/>
    </row>
    <row r="4" spans="1:3" ht="12.75">
      <c r="A4" s="71" t="s">
        <v>166</v>
      </c>
      <c r="C4" s="45"/>
    </row>
    <row r="5" spans="1:3" ht="12.75">
      <c r="A5" s="72" t="s">
        <v>167</v>
      </c>
      <c r="C5" s="64"/>
    </row>
    <row r="6" spans="1:3" ht="12.75">
      <c r="A6" s="72" t="s">
        <v>168</v>
      </c>
      <c r="C6" s="64"/>
    </row>
    <row r="7" spans="1:3" ht="12.75">
      <c r="A7" s="72" t="s">
        <v>169</v>
      </c>
      <c r="C7" s="64"/>
    </row>
    <row r="8" spans="1:3" ht="12.75">
      <c r="A8" s="64"/>
      <c r="C8" s="64"/>
    </row>
    <row r="9" spans="1:3" ht="12.75">
      <c r="A9" s="64"/>
      <c r="B9" s="64"/>
      <c r="C9" s="64"/>
    </row>
    <row r="10" spans="1:3" ht="12.75">
      <c r="A10" s="64"/>
      <c r="B10" s="64"/>
      <c r="C10" s="64"/>
    </row>
    <row r="11" spans="1:3" ht="12.75">
      <c r="A11" s="64"/>
      <c r="B11" s="64"/>
      <c r="C11" s="64"/>
    </row>
    <row r="12" spans="1:3" ht="12.75">
      <c r="A12" s="64"/>
      <c r="B12" s="64"/>
      <c r="C12" s="64"/>
    </row>
    <row r="13" spans="1:3" ht="12.75">
      <c r="A13" s="64"/>
      <c r="B13" s="64"/>
      <c r="C13" s="64"/>
    </row>
  </sheetData>
  <hyperlinks>
    <hyperlink ref="A4" location="'Community Center Variable Costs'!A1" display="Community Center Variable Costs"/>
    <hyperlink ref="A5" location="'Clinic Fixed Costs'!A1" display="Clinic Fixed Costs"/>
    <hyperlink ref="A6" location="'Water and Public Health'!A1" display="Water and Public Health Projects"/>
    <hyperlink ref="A7" location="'Brigade Costs'!A1" display="Brigade Trip Costs"/>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C31"/>
  <sheetViews>
    <sheetView workbookViewId="0" topLeftCell="A2">
      <selection activeCell="A3" sqref="A3"/>
    </sheetView>
  </sheetViews>
  <sheetFormatPr defaultColWidth="9.140625" defaultRowHeight="12.75"/>
  <cols>
    <col min="1" max="1" width="42.7109375" style="0" customWidth="1"/>
    <col min="2" max="2" width="14.00390625" style="0" customWidth="1"/>
  </cols>
  <sheetData>
    <row r="1" ht="60.75" customHeight="1"/>
    <row r="2" ht="27" customHeight="1">
      <c r="A2" s="24" t="s">
        <v>170</v>
      </c>
    </row>
    <row r="3" spans="1:2" ht="21" customHeight="1">
      <c r="A3" s="58" t="s">
        <v>2</v>
      </c>
      <c r="B3" s="9"/>
    </row>
    <row r="4" spans="1:2" ht="22.5" customHeight="1">
      <c r="A4" s="59" t="s">
        <v>154</v>
      </c>
      <c r="B4" s="9"/>
    </row>
    <row r="5" spans="1:3" ht="12.75">
      <c r="A5" s="80" t="s">
        <v>1</v>
      </c>
      <c r="B5" s="81"/>
      <c r="C5" s="82"/>
    </row>
    <row r="6" spans="1:3" ht="12.75">
      <c r="A6" s="28" t="s">
        <v>3</v>
      </c>
      <c r="B6" s="30">
        <v>12000</v>
      </c>
      <c r="C6" s="38"/>
    </row>
    <row r="7" spans="1:3" ht="12.75">
      <c r="A7" s="27" t="s">
        <v>4</v>
      </c>
      <c r="B7" s="30">
        <v>8000</v>
      </c>
      <c r="C7" s="38"/>
    </row>
    <row r="8" spans="1:3" ht="12.75">
      <c r="A8" s="27" t="s">
        <v>115</v>
      </c>
      <c r="B8" s="30">
        <v>10000</v>
      </c>
      <c r="C8" s="38"/>
    </row>
    <row r="9" spans="1:3" ht="12.75">
      <c r="A9" s="27" t="s">
        <v>5</v>
      </c>
      <c r="B9" s="30">
        <v>8000</v>
      </c>
      <c r="C9" s="38"/>
    </row>
    <row r="10" spans="1:3" ht="12.75">
      <c r="A10" s="27" t="s">
        <v>112</v>
      </c>
      <c r="B10" s="30">
        <v>10000</v>
      </c>
      <c r="C10" s="38"/>
    </row>
    <row r="11" spans="1:3" ht="12.75">
      <c r="A11" s="27" t="s">
        <v>108</v>
      </c>
      <c r="B11" s="30">
        <v>8000</v>
      </c>
      <c r="C11" s="38"/>
    </row>
    <row r="12" spans="1:2" ht="12.75">
      <c r="A12" s="33" t="s">
        <v>161</v>
      </c>
      <c r="B12" s="9"/>
    </row>
    <row r="13" spans="1:2" ht="6.75" customHeight="1">
      <c r="A13" s="33"/>
      <c r="B13" s="9"/>
    </row>
    <row r="14" spans="1:3" ht="12.75">
      <c r="A14" s="77" t="s">
        <v>130</v>
      </c>
      <c r="B14" s="78"/>
      <c r="C14" s="79"/>
    </row>
    <row r="15" spans="1:3" ht="12.75">
      <c r="A15" s="31" t="s">
        <v>109</v>
      </c>
      <c r="B15" s="32">
        <v>10000</v>
      </c>
      <c r="C15" s="38"/>
    </row>
    <row r="16" spans="1:3" ht="12.75">
      <c r="A16" s="29" t="s">
        <v>110</v>
      </c>
      <c r="B16" s="32">
        <v>10000</v>
      </c>
      <c r="C16" s="38"/>
    </row>
    <row r="17" spans="1:3" ht="12.75">
      <c r="A17" s="29" t="s">
        <v>115</v>
      </c>
      <c r="B17" s="32">
        <v>10000</v>
      </c>
      <c r="C17" s="38"/>
    </row>
    <row r="18" spans="1:3" ht="12.75">
      <c r="A18" s="29" t="s">
        <v>5</v>
      </c>
      <c r="B18" s="32">
        <v>10000</v>
      </c>
      <c r="C18" s="38"/>
    </row>
    <row r="19" spans="1:3" ht="12.75">
      <c r="A19" s="29" t="s">
        <v>112</v>
      </c>
      <c r="B19" s="32">
        <v>10000</v>
      </c>
      <c r="C19" s="38"/>
    </row>
    <row r="20" spans="1:3" ht="12.75">
      <c r="A20" s="29" t="s">
        <v>108</v>
      </c>
      <c r="B20" s="32">
        <v>10000</v>
      </c>
      <c r="C20" s="38"/>
    </row>
    <row r="21" spans="1:2" ht="12.75">
      <c r="A21" s="33" t="s">
        <v>160</v>
      </c>
      <c r="B21" s="34"/>
    </row>
    <row r="22" ht="6.75" customHeight="1"/>
    <row r="23" spans="1:3" ht="12.75">
      <c r="A23" s="74" t="s">
        <v>113</v>
      </c>
      <c r="B23" s="75"/>
      <c r="C23" s="76"/>
    </row>
    <row r="24" spans="1:3" ht="12.75">
      <c r="A24" s="35" t="s">
        <v>106</v>
      </c>
      <c r="B24" s="36">
        <v>500</v>
      </c>
      <c r="C24" s="38"/>
    </row>
    <row r="25" spans="1:3" ht="12.75">
      <c r="A25" s="35" t="s">
        <v>114</v>
      </c>
      <c r="B25" s="36">
        <v>1000</v>
      </c>
      <c r="C25" s="38"/>
    </row>
    <row r="26" spans="1:3" ht="12.75">
      <c r="A26" s="35" t="s">
        <v>107</v>
      </c>
      <c r="B26" s="37">
        <v>4000</v>
      </c>
      <c r="C26" s="38"/>
    </row>
    <row r="27" ht="6" customHeight="1"/>
    <row r="28" spans="1:3" ht="12.75">
      <c r="A28" s="39" t="s">
        <v>111</v>
      </c>
      <c r="B28" s="83"/>
      <c r="C28" s="83"/>
    </row>
    <row r="31" spans="1:3" ht="121.5" customHeight="1">
      <c r="A31" s="73" t="s">
        <v>129</v>
      </c>
      <c r="B31" s="73"/>
      <c r="C31" s="73"/>
    </row>
  </sheetData>
  <mergeCells count="5">
    <mergeCell ref="A31:C31"/>
    <mergeCell ref="A23:C23"/>
    <mergeCell ref="A14:C14"/>
    <mergeCell ref="A5:C5"/>
    <mergeCell ref="B28:C2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D70"/>
  <sheetViews>
    <sheetView workbookViewId="0" topLeftCell="A1">
      <selection activeCell="A3" sqref="A3"/>
    </sheetView>
  </sheetViews>
  <sheetFormatPr defaultColWidth="9.140625" defaultRowHeight="12.75"/>
  <cols>
    <col min="1" max="1" width="44.140625" style="0" customWidth="1"/>
    <col min="2" max="2" width="42.28125" style="0" customWidth="1"/>
    <col min="3" max="3" width="7.140625" style="1" bestFit="1" customWidth="1"/>
    <col min="4" max="4" width="17.57421875" style="0" customWidth="1"/>
  </cols>
  <sheetData>
    <row r="1" ht="60.75" customHeight="1"/>
    <row r="2" ht="24.75" customHeight="1">
      <c r="A2" s="24" t="s">
        <v>170</v>
      </c>
    </row>
    <row r="3" spans="1:4" ht="18.75" customHeight="1">
      <c r="A3" s="6" t="s">
        <v>15</v>
      </c>
      <c r="B3" s="9"/>
      <c r="C3" s="10"/>
      <c r="D3" s="9"/>
    </row>
    <row r="4" spans="1:4" ht="12.75">
      <c r="A4" s="8" t="s">
        <v>99</v>
      </c>
      <c r="B4" s="8" t="s">
        <v>100</v>
      </c>
      <c r="C4" s="7" t="s">
        <v>101</v>
      </c>
      <c r="D4" s="12"/>
    </row>
    <row r="5" spans="1:4" ht="12.75">
      <c r="A5" s="13" t="s">
        <v>18</v>
      </c>
      <c r="B5" s="13" t="s">
        <v>19</v>
      </c>
      <c r="C5" s="11" t="s">
        <v>20</v>
      </c>
      <c r="D5" s="14"/>
    </row>
    <row r="6" spans="1:4" ht="12.75">
      <c r="A6" s="13" t="s">
        <v>21</v>
      </c>
      <c r="B6" s="13" t="s">
        <v>22</v>
      </c>
      <c r="C6" s="11" t="s">
        <v>20</v>
      </c>
      <c r="D6" s="14"/>
    </row>
    <row r="7" spans="1:4" ht="12.75">
      <c r="A7" s="13" t="s">
        <v>23</v>
      </c>
      <c r="B7" s="13" t="s">
        <v>24</v>
      </c>
      <c r="C7" s="11" t="s">
        <v>25</v>
      </c>
      <c r="D7" s="14"/>
    </row>
    <row r="8" spans="1:4" ht="12.75">
      <c r="A8" s="13" t="s">
        <v>26</v>
      </c>
      <c r="B8" s="13" t="s">
        <v>27</v>
      </c>
      <c r="C8" s="11" t="s">
        <v>20</v>
      </c>
      <c r="D8" s="14"/>
    </row>
    <row r="9" spans="1:4" ht="12.75">
      <c r="A9" s="13" t="s">
        <v>28</v>
      </c>
      <c r="B9" s="13" t="s">
        <v>29</v>
      </c>
      <c r="C9" s="11" t="s">
        <v>30</v>
      </c>
      <c r="D9" s="14"/>
    </row>
    <row r="10" spans="1:4" ht="12.75">
      <c r="A10" s="13" t="s">
        <v>163</v>
      </c>
      <c r="B10" s="13" t="s">
        <v>116</v>
      </c>
      <c r="C10" s="11" t="s">
        <v>31</v>
      </c>
      <c r="D10" s="14"/>
    </row>
    <row r="11" spans="1:4" ht="12.75">
      <c r="A11" s="13" t="s">
        <v>32</v>
      </c>
      <c r="B11" s="8" t="s">
        <v>102</v>
      </c>
      <c r="C11" s="2">
        <v>150</v>
      </c>
      <c r="D11" s="14"/>
    </row>
    <row r="12" spans="1:4" ht="12.75">
      <c r="A12" s="13" t="s">
        <v>33</v>
      </c>
      <c r="B12" s="8" t="s">
        <v>0</v>
      </c>
      <c r="C12" s="7" t="s">
        <v>0</v>
      </c>
      <c r="D12" s="14"/>
    </row>
    <row r="13" spans="1:4" ht="12.75">
      <c r="A13" s="13" t="s">
        <v>34</v>
      </c>
      <c r="B13" s="8" t="s">
        <v>103</v>
      </c>
      <c r="C13" s="7" t="s">
        <v>101</v>
      </c>
      <c r="D13" s="14"/>
    </row>
    <row r="14" spans="1:4" ht="12.75">
      <c r="A14" s="13" t="s">
        <v>35</v>
      </c>
      <c r="B14" s="13" t="s">
        <v>36</v>
      </c>
      <c r="C14" s="11" t="s">
        <v>37</v>
      </c>
      <c r="D14" s="14"/>
    </row>
    <row r="15" spans="1:4" ht="12.75">
      <c r="A15" s="13" t="s">
        <v>38</v>
      </c>
      <c r="B15" s="13" t="s">
        <v>39</v>
      </c>
      <c r="C15" s="11" t="s">
        <v>37</v>
      </c>
      <c r="D15" s="14" t="s">
        <v>0</v>
      </c>
    </row>
    <row r="16" spans="1:4" ht="12.75">
      <c r="A16" s="13" t="s">
        <v>40</v>
      </c>
      <c r="B16" s="13" t="s">
        <v>41</v>
      </c>
      <c r="C16" s="11" t="s">
        <v>37</v>
      </c>
      <c r="D16" s="14" t="s">
        <v>0</v>
      </c>
    </row>
    <row r="17" spans="1:4" ht="12.75">
      <c r="A17" s="13" t="s">
        <v>42</v>
      </c>
      <c r="B17" s="13" t="s">
        <v>43</v>
      </c>
      <c r="C17" s="11" t="s">
        <v>37</v>
      </c>
      <c r="D17" s="14" t="s">
        <v>0</v>
      </c>
    </row>
    <row r="18" spans="1:4" ht="12.75">
      <c r="A18" s="13" t="s">
        <v>44</v>
      </c>
      <c r="B18" s="13" t="s">
        <v>45</v>
      </c>
      <c r="C18" s="11" t="s">
        <v>37</v>
      </c>
      <c r="D18" s="14" t="s">
        <v>0</v>
      </c>
    </row>
    <row r="19" spans="1:4" ht="12.75">
      <c r="A19" s="13" t="s">
        <v>46</v>
      </c>
      <c r="B19" s="13" t="s">
        <v>47</v>
      </c>
      <c r="C19" s="11" t="s">
        <v>30</v>
      </c>
      <c r="D19" s="14" t="s">
        <v>0</v>
      </c>
    </row>
    <row r="20" spans="1:4" ht="12.75">
      <c r="A20" s="13" t="s">
        <v>48</v>
      </c>
      <c r="B20" s="13" t="s">
        <v>49</v>
      </c>
      <c r="C20" s="11" t="s">
        <v>30</v>
      </c>
      <c r="D20" s="14" t="s">
        <v>0</v>
      </c>
    </row>
    <row r="21" spans="1:4" ht="12.75">
      <c r="A21" s="13" t="s">
        <v>50</v>
      </c>
      <c r="B21" s="13" t="s">
        <v>51</v>
      </c>
      <c r="C21" s="11" t="s">
        <v>30</v>
      </c>
      <c r="D21" s="14" t="s">
        <v>0</v>
      </c>
    </row>
    <row r="22" spans="1:4" ht="12.75">
      <c r="A22" s="13" t="s">
        <v>52</v>
      </c>
      <c r="B22" s="8" t="s">
        <v>102</v>
      </c>
      <c r="C22" s="2">
        <v>2000</v>
      </c>
      <c r="D22" s="14" t="s">
        <v>0</v>
      </c>
    </row>
    <row r="23" spans="1:4" ht="12.75">
      <c r="A23" s="13" t="s">
        <v>53</v>
      </c>
      <c r="B23" s="8" t="s">
        <v>0</v>
      </c>
      <c r="C23" s="7" t="s">
        <v>0</v>
      </c>
      <c r="D23" s="14" t="s">
        <v>0</v>
      </c>
    </row>
    <row r="24" spans="1:4" ht="12.75">
      <c r="A24" s="13" t="s">
        <v>54</v>
      </c>
      <c r="B24" s="8" t="s">
        <v>104</v>
      </c>
      <c r="C24" s="7" t="s">
        <v>101</v>
      </c>
      <c r="D24" s="14" t="s">
        <v>0</v>
      </c>
    </row>
    <row r="25" spans="1:4" ht="12.75">
      <c r="A25" s="13" t="s">
        <v>55</v>
      </c>
      <c r="B25" s="13" t="s">
        <v>56</v>
      </c>
      <c r="C25" s="11" t="s">
        <v>37</v>
      </c>
      <c r="D25" s="14" t="s">
        <v>0</v>
      </c>
    </row>
    <row r="26" spans="1:4" ht="12.75">
      <c r="A26" s="13" t="s">
        <v>57</v>
      </c>
      <c r="B26" s="13" t="s">
        <v>58</v>
      </c>
      <c r="C26" s="11" t="s">
        <v>37</v>
      </c>
      <c r="D26" s="14" t="s">
        <v>0</v>
      </c>
    </row>
    <row r="27" spans="1:4" ht="12.75">
      <c r="A27" s="13" t="s">
        <v>59</v>
      </c>
      <c r="B27" s="13" t="s">
        <v>60</v>
      </c>
      <c r="C27" s="11" t="s">
        <v>37</v>
      </c>
      <c r="D27" s="14" t="s">
        <v>0</v>
      </c>
    </row>
    <row r="28" spans="1:4" ht="12.75">
      <c r="A28" s="13" t="s">
        <v>61</v>
      </c>
      <c r="B28" s="13" t="s">
        <v>62</v>
      </c>
      <c r="C28" s="11" t="s">
        <v>30</v>
      </c>
      <c r="D28" s="14" t="s">
        <v>0</v>
      </c>
    </row>
    <row r="29" spans="1:4" ht="12.75">
      <c r="A29" s="13" t="s">
        <v>63</v>
      </c>
      <c r="B29" s="13" t="s">
        <v>64</v>
      </c>
      <c r="C29" s="11" t="s">
        <v>30</v>
      </c>
      <c r="D29" s="14" t="s">
        <v>0</v>
      </c>
    </row>
    <row r="30" spans="1:4" ht="12.75">
      <c r="A30" s="13" t="s">
        <v>65</v>
      </c>
      <c r="B30" s="13" t="s">
        <v>66</v>
      </c>
      <c r="C30" s="11" t="s">
        <v>25</v>
      </c>
      <c r="D30" s="14" t="s">
        <v>0</v>
      </c>
    </row>
    <row r="31" spans="1:4" ht="12.75">
      <c r="A31" s="13" t="s">
        <v>67</v>
      </c>
      <c r="B31" s="13" t="s">
        <v>68</v>
      </c>
      <c r="C31" s="11" t="s">
        <v>37</v>
      </c>
      <c r="D31" s="14" t="s">
        <v>0</v>
      </c>
    </row>
    <row r="32" spans="1:4" ht="12.75">
      <c r="A32" s="13" t="s">
        <v>69</v>
      </c>
      <c r="B32" s="13" t="s">
        <v>70</v>
      </c>
      <c r="C32" s="11" t="s">
        <v>71</v>
      </c>
      <c r="D32" s="14" t="s">
        <v>0</v>
      </c>
    </row>
    <row r="33" spans="1:4" ht="12.75">
      <c r="A33" s="13" t="s">
        <v>72</v>
      </c>
      <c r="B33" s="13" t="s">
        <v>73</v>
      </c>
      <c r="C33" s="11" t="s">
        <v>37</v>
      </c>
      <c r="D33" s="14" t="s">
        <v>0</v>
      </c>
    </row>
    <row r="34" spans="1:4" ht="12.75">
      <c r="A34" s="13" t="s">
        <v>74</v>
      </c>
      <c r="B34" s="13" t="s">
        <v>75</v>
      </c>
      <c r="C34" s="11" t="s">
        <v>37</v>
      </c>
      <c r="D34" s="14" t="s">
        <v>0</v>
      </c>
    </row>
    <row r="35" spans="1:4" ht="12.75">
      <c r="A35" s="13" t="s">
        <v>76</v>
      </c>
      <c r="B35" s="13" t="s">
        <v>77</v>
      </c>
      <c r="C35" s="11" t="s">
        <v>37</v>
      </c>
      <c r="D35" s="14" t="s">
        <v>0</v>
      </c>
    </row>
    <row r="36" spans="1:4" ht="12.75">
      <c r="A36" s="13" t="s">
        <v>78</v>
      </c>
      <c r="B36" s="13" t="s">
        <v>79</v>
      </c>
      <c r="C36" s="11" t="s">
        <v>37</v>
      </c>
      <c r="D36" s="14" t="s">
        <v>0</v>
      </c>
    </row>
    <row r="37" spans="1:4" ht="12.75">
      <c r="A37" s="13" t="s">
        <v>80</v>
      </c>
      <c r="B37" s="13" t="s">
        <v>81</v>
      </c>
      <c r="C37" s="11" t="s">
        <v>30</v>
      </c>
      <c r="D37" s="14" t="s">
        <v>0</v>
      </c>
    </row>
    <row r="38" spans="1:4" ht="12.75">
      <c r="A38" s="13" t="s">
        <v>82</v>
      </c>
      <c r="B38" s="13" t="s">
        <v>83</v>
      </c>
      <c r="C38" s="11" t="s">
        <v>20</v>
      </c>
      <c r="D38" s="14" t="s">
        <v>0</v>
      </c>
    </row>
    <row r="39" spans="1:4" ht="12.75">
      <c r="A39" s="13" t="s">
        <v>84</v>
      </c>
      <c r="B39" s="25" t="s">
        <v>85</v>
      </c>
      <c r="C39" s="2">
        <v>2000</v>
      </c>
      <c r="D39" s="14" t="s">
        <v>0</v>
      </c>
    </row>
    <row r="40" spans="1:4" ht="12.75">
      <c r="A40" s="13" t="s">
        <v>86</v>
      </c>
      <c r="B40" s="25" t="s">
        <v>0</v>
      </c>
      <c r="C40" s="26" t="s">
        <v>0</v>
      </c>
      <c r="D40" s="14" t="s">
        <v>0</v>
      </c>
    </row>
    <row r="41" spans="1:4" ht="12.75">
      <c r="A41" s="13" t="s">
        <v>87</v>
      </c>
      <c r="B41" s="25" t="s">
        <v>88</v>
      </c>
      <c r="C41" s="26" t="s">
        <v>89</v>
      </c>
      <c r="D41" s="14" t="s">
        <v>0</v>
      </c>
    </row>
    <row r="42" spans="1:4" ht="12.75">
      <c r="A42" s="13" t="s">
        <v>90</v>
      </c>
      <c r="B42" s="13" t="s">
        <v>91</v>
      </c>
      <c r="C42" s="11" t="s">
        <v>92</v>
      </c>
      <c r="D42" s="14" t="s">
        <v>0</v>
      </c>
    </row>
    <row r="43" spans="1:4" ht="12.75">
      <c r="A43" s="13" t="s">
        <v>93</v>
      </c>
      <c r="B43" s="13" t="s">
        <v>94</v>
      </c>
      <c r="C43" s="11" t="s">
        <v>30</v>
      </c>
      <c r="D43" s="14" t="s">
        <v>0</v>
      </c>
    </row>
    <row r="44" spans="1:4" ht="12.75">
      <c r="A44" s="13" t="s">
        <v>95</v>
      </c>
      <c r="B44" s="13" t="s">
        <v>13</v>
      </c>
      <c r="C44" s="11" t="s">
        <v>25</v>
      </c>
      <c r="D44" s="14" t="s">
        <v>0</v>
      </c>
    </row>
    <row r="45" spans="1:4" ht="12.75">
      <c r="A45" s="13" t="s">
        <v>96</v>
      </c>
      <c r="B45" s="13" t="s">
        <v>14</v>
      </c>
      <c r="C45" s="11" t="s">
        <v>97</v>
      </c>
      <c r="D45" s="14" t="s">
        <v>0</v>
      </c>
    </row>
    <row r="46" spans="1:4" ht="12.75">
      <c r="A46" s="13" t="s">
        <v>98</v>
      </c>
      <c r="B46" s="13" t="s">
        <v>117</v>
      </c>
      <c r="C46" s="11" t="s">
        <v>20</v>
      </c>
      <c r="D46" s="14" t="s">
        <v>0</v>
      </c>
    </row>
    <row r="47" spans="1:4" ht="12.75">
      <c r="A47" s="8" t="s">
        <v>105</v>
      </c>
      <c r="B47" s="8" t="s">
        <v>102</v>
      </c>
      <c r="C47" s="2">
        <v>2500</v>
      </c>
      <c r="D47" s="14" t="s">
        <v>0</v>
      </c>
    </row>
    <row r="48" spans="1:4" ht="7.5" customHeight="1">
      <c r="A48" s="9"/>
      <c r="B48" s="9"/>
      <c r="C48" s="15"/>
      <c r="D48" s="14"/>
    </row>
    <row r="49" spans="1:4" ht="18.75" customHeight="1">
      <c r="A49" s="4" t="s">
        <v>118</v>
      </c>
      <c r="B49" s="16"/>
      <c r="C49" s="10"/>
      <c r="D49" s="14"/>
    </row>
    <row r="50" spans="1:4" ht="12.75">
      <c r="A50" s="17" t="s">
        <v>11</v>
      </c>
      <c r="B50" s="10"/>
      <c r="C50" s="10"/>
      <c r="D50" s="15"/>
    </row>
    <row r="51" spans="1:4" ht="12.75">
      <c r="A51" s="17" t="s">
        <v>17</v>
      </c>
      <c r="B51" s="10"/>
      <c r="C51" s="10"/>
      <c r="D51" s="15"/>
    </row>
    <row r="52" spans="1:4" ht="12.75">
      <c r="A52" s="17" t="s">
        <v>10</v>
      </c>
      <c r="B52" s="18"/>
      <c r="C52" s="10"/>
      <c r="D52" s="14"/>
    </row>
    <row r="53" spans="1:4" ht="12.75">
      <c r="A53" s="17" t="s">
        <v>119</v>
      </c>
      <c r="B53" s="18"/>
      <c r="C53" s="10"/>
      <c r="D53" s="14"/>
    </row>
    <row r="54" spans="1:4" ht="12.75">
      <c r="A54" s="3" t="s">
        <v>16</v>
      </c>
      <c r="B54" s="15"/>
      <c r="C54" s="10"/>
      <c r="D54" s="14" t="s">
        <v>0</v>
      </c>
    </row>
    <row r="55" spans="1:4" s="5" customFormat="1" ht="6.75" customHeight="1">
      <c r="A55" s="19"/>
      <c r="B55" s="20"/>
      <c r="C55" s="21"/>
      <c r="D55" s="16"/>
    </row>
    <row r="56" spans="1:4" ht="12.75">
      <c r="A56" s="40" t="s">
        <v>111</v>
      </c>
      <c r="B56" s="38"/>
      <c r="C56" s="10"/>
      <c r="D56" s="14" t="s">
        <v>0</v>
      </c>
    </row>
    <row r="57" spans="3:4" ht="12.75">
      <c r="C57" s="10"/>
      <c r="D57" s="14" t="s">
        <v>0</v>
      </c>
    </row>
    <row r="58" spans="3:4" ht="12.75">
      <c r="C58" s="10"/>
      <c r="D58" s="14" t="s">
        <v>0</v>
      </c>
    </row>
    <row r="59" spans="3:4" ht="12.75">
      <c r="C59" s="10"/>
      <c r="D59" s="14" t="s">
        <v>0</v>
      </c>
    </row>
    <row r="60" spans="3:4" ht="12.75">
      <c r="C60" s="10"/>
      <c r="D60" s="14" t="s">
        <v>0</v>
      </c>
    </row>
    <row r="61" spans="3:4" ht="12.75">
      <c r="C61" s="10"/>
      <c r="D61" s="14"/>
    </row>
    <row r="62" spans="3:4" ht="12.75">
      <c r="C62" s="10"/>
      <c r="D62" s="14"/>
    </row>
    <row r="63" spans="3:4" ht="12.75">
      <c r="C63" s="10"/>
      <c r="D63" s="14" t="s">
        <v>0</v>
      </c>
    </row>
    <row r="64" spans="3:4" ht="12.75">
      <c r="C64" s="10"/>
      <c r="D64" s="14" t="s">
        <v>0</v>
      </c>
    </row>
    <row r="65" spans="3:4" ht="12.75">
      <c r="C65" s="10"/>
      <c r="D65" s="14" t="s">
        <v>0</v>
      </c>
    </row>
    <row r="66" spans="1:4" ht="12.75">
      <c r="A66" s="9"/>
      <c r="B66" s="9"/>
      <c r="C66" s="10"/>
      <c r="D66" s="14"/>
    </row>
    <row r="67" spans="1:4" ht="12.75">
      <c r="A67" s="22"/>
      <c r="B67" s="23"/>
      <c r="C67" s="10"/>
      <c r="D67" s="9"/>
    </row>
    <row r="68" spans="1:4" ht="12.75">
      <c r="A68" s="9"/>
      <c r="B68" s="9"/>
      <c r="C68" s="10"/>
      <c r="D68" s="9"/>
    </row>
    <row r="69" spans="1:4" ht="12.75">
      <c r="A69" s="9"/>
      <c r="B69" s="23"/>
      <c r="C69" s="10"/>
      <c r="D69" s="9"/>
    </row>
    <row r="70" spans="1:4" ht="12.75">
      <c r="A70" s="9"/>
      <c r="B70" s="9"/>
      <c r="C70" s="10"/>
      <c r="D70" s="9"/>
    </row>
  </sheetData>
  <printOptions/>
  <pageMargins left="0.75" right="0.75" top="1" bottom="1" header="0.5" footer="0.5"/>
  <pageSetup horizontalDpi="600" verticalDpi="600" orientation="portrait" scale="85" r:id="rId2"/>
  <drawing r:id="rId1"/>
</worksheet>
</file>

<file path=xl/worksheets/sheet4.xml><?xml version="1.0" encoding="utf-8"?>
<worksheet xmlns="http://schemas.openxmlformats.org/spreadsheetml/2006/main" xmlns:r="http://schemas.openxmlformats.org/officeDocument/2006/relationships">
  <dimension ref="A2:F21"/>
  <sheetViews>
    <sheetView workbookViewId="0" topLeftCell="A1">
      <selection activeCell="E8" sqref="E8"/>
    </sheetView>
  </sheetViews>
  <sheetFormatPr defaultColWidth="9.140625" defaultRowHeight="12.75"/>
  <cols>
    <col min="1" max="1" width="38.140625" style="0" customWidth="1"/>
    <col min="2" max="2" width="10.7109375" style="0" customWidth="1"/>
    <col min="5" max="5" width="10.7109375" style="0" customWidth="1"/>
  </cols>
  <sheetData>
    <row r="1" ht="60.75" customHeight="1"/>
    <row r="2" ht="27" customHeight="1">
      <c r="A2" s="24" t="s">
        <v>170</v>
      </c>
    </row>
    <row r="3" spans="1:2" ht="20.25" customHeight="1">
      <c r="A3" s="6" t="s">
        <v>139</v>
      </c>
      <c r="B3" s="9"/>
    </row>
    <row r="4" spans="1:6" ht="12.75">
      <c r="A4" s="49" t="s">
        <v>137</v>
      </c>
      <c r="B4" s="46" t="s">
        <v>132</v>
      </c>
      <c r="C4" s="46" t="s">
        <v>131</v>
      </c>
      <c r="F4" s="47"/>
    </row>
    <row r="5" spans="1:3" ht="12.75">
      <c r="A5" s="28" t="s">
        <v>158</v>
      </c>
      <c r="B5" s="65">
        <v>125</v>
      </c>
      <c r="C5" s="66"/>
    </row>
    <row r="6" spans="1:3" ht="12.75">
      <c r="A6" s="27" t="s">
        <v>133</v>
      </c>
      <c r="B6" s="65">
        <v>100</v>
      </c>
      <c r="C6" s="66"/>
    </row>
    <row r="7" spans="1:3" ht="12.75">
      <c r="A7" s="27" t="s">
        <v>134</v>
      </c>
      <c r="B7" s="65">
        <v>125</v>
      </c>
      <c r="C7" s="66"/>
    </row>
    <row r="8" spans="1:3" ht="12.75">
      <c r="A8" s="27" t="s">
        <v>135</v>
      </c>
      <c r="B8" s="65">
        <v>200</v>
      </c>
      <c r="C8" s="66"/>
    </row>
    <row r="9" spans="1:6" s="45" customFormat="1" ht="6.75" customHeight="1">
      <c r="A9" s="16"/>
      <c r="B9" s="67"/>
      <c r="C9" s="68"/>
      <c r="F9"/>
    </row>
    <row r="10" spans="1:6" ht="15.75" customHeight="1">
      <c r="A10" s="39" t="s">
        <v>136</v>
      </c>
      <c r="B10" s="83"/>
      <c r="C10" s="83"/>
      <c r="F10" s="47"/>
    </row>
    <row r="12" spans="1:3" ht="12" customHeight="1">
      <c r="A12" s="50" t="s">
        <v>140</v>
      </c>
      <c r="B12" s="86" t="s">
        <v>9</v>
      </c>
      <c r="C12" s="86"/>
    </row>
    <row r="13" spans="1:3" ht="12" customHeight="1">
      <c r="A13" s="70" t="s">
        <v>156</v>
      </c>
      <c r="B13" s="85">
        <v>39500</v>
      </c>
      <c r="C13" s="85"/>
    </row>
    <row r="14" spans="1:3" ht="90" customHeight="1">
      <c r="A14" s="84" t="s">
        <v>162</v>
      </c>
      <c r="B14" s="84"/>
      <c r="C14" s="84"/>
    </row>
    <row r="15" ht="5.25" customHeight="1"/>
    <row r="16" spans="1:3" ht="12" customHeight="1">
      <c r="A16" s="69" t="s">
        <v>157</v>
      </c>
      <c r="B16" s="5"/>
      <c r="C16" s="5"/>
    </row>
    <row r="17" spans="1:3" ht="12" customHeight="1">
      <c r="A17" s="48" t="s">
        <v>155</v>
      </c>
      <c r="B17" s="5"/>
      <c r="C17" s="5"/>
    </row>
    <row r="18" spans="2:3" ht="6.75" customHeight="1">
      <c r="B18" s="64"/>
      <c r="C18" s="64"/>
    </row>
    <row r="19" spans="1:3" ht="12.75">
      <c r="A19" s="39" t="s">
        <v>138</v>
      </c>
      <c r="B19" s="83"/>
      <c r="C19" s="83"/>
    </row>
    <row r="20" spans="1:3" ht="12.75">
      <c r="A20" s="63"/>
      <c r="B20" s="34"/>
      <c r="C20" s="45"/>
    </row>
    <row r="21" spans="1:5" ht="80.25" customHeight="1">
      <c r="A21" s="73" t="s">
        <v>159</v>
      </c>
      <c r="B21" s="73"/>
      <c r="C21" s="73"/>
      <c r="D21" s="73"/>
      <c r="E21" s="73"/>
    </row>
  </sheetData>
  <mergeCells count="6">
    <mergeCell ref="A21:E21"/>
    <mergeCell ref="B10:C10"/>
    <mergeCell ref="B19:C19"/>
    <mergeCell ref="A14:C14"/>
    <mergeCell ref="B13:C13"/>
    <mergeCell ref="B12:C12"/>
  </mergeCells>
  <hyperlinks>
    <hyperlink ref="A17" r:id="rId1" display="http://www.airsetpublic.com/files/Los%20Pajarillos%20Water%20Study.pdf?i=ynKRHEufGueJ"/>
  </hyperlinks>
  <printOptions/>
  <pageMargins left="0.75" right="0.75" top="1" bottom="1" header="0.5" footer="0.5"/>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2:F24"/>
  <sheetViews>
    <sheetView tabSelected="1" workbookViewId="0" topLeftCell="A1">
      <selection activeCell="D16" sqref="D16"/>
    </sheetView>
  </sheetViews>
  <sheetFormatPr defaultColWidth="9.140625" defaultRowHeight="12.75"/>
  <cols>
    <col min="1" max="1" width="37.7109375" style="0" customWidth="1"/>
    <col min="2" max="2" width="25.421875" style="0" customWidth="1"/>
    <col min="3" max="3" width="13.00390625" style="0" customWidth="1"/>
    <col min="4" max="4" width="15.00390625" style="0" bestFit="1" customWidth="1"/>
    <col min="5" max="5" width="19.57421875" style="0" bestFit="1" customWidth="1"/>
    <col min="6" max="6" width="11.140625" style="0" customWidth="1"/>
  </cols>
  <sheetData>
    <row r="1" ht="60.75" customHeight="1"/>
    <row r="2" spans="1:2" ht="27" customHeight="1">
      <c r="A2" s="24" t="s">
        <v>170</v>
      </c>
      <c r="B2" s="24"/>
    </row>
    <row r="3" spans="1:6" ht="12.75">
      <c r="A3" s="3" t="s">
        <v>121</v>
      </c>
      <c r="B3" s="60" t="s">
        <v>122</v>
      </c>
      <c r="C3" s="60" t="s">
        <v>6</v>
      </c>
      <c r="D3" s="60" t="s">
        <v>7</v>
      </c>
      <c r="E3" s="60" t="s">
        <v>8</v>
      </c>
      <c r="F3" s="41" t="s">
        <v>9</v>
      </c>
    </row>
    <row r="4" spans="1:6" ht="12.75">
      <c r="A4" s="42" t="s">
        <v>125</v>
      </c>
      <c r="B4" s="43">
        <v>35</v>
      </c>
      <c r="C4" s="43" t="s">
        <v>120</v>
      </c>
      <c r="D4" s="44">
        <v>680</v>
      </c>
      <c r="E4" s="43" t="s">
        <v>124</v>
      </c>
      <c r="F4" s="54"/>
    </row>
    <row r="5" spans="1:6" ht="12.75">
      <c r="A5" s="42" t="s">
        <v>127</v>
      </c>
      <c r="B5" s="43">
        <v>10</v>
      </c>
      <c r="C5" s="43" t="s">
        <v>120</v>
      </c>
      <c r="D5" s="44">
        <v>680</v>
      </c>
      <c r="E5" s="43" t="s">
        <v>124</v>
      </c>
      <c r="F5" s="54"/>
    </row>
    <row r="6" spans="1:6" ht="12.75">
      <c r="A6" s="42" t="s">
        <v>126</v>
      </c>
      <c r="B6" s="43">
        <v>15</v>
      </c>
      <c r="C6" s="43" t="s">
        <v>120</v>
      </c>
      <c r="D6" s="44">
        <v>580</v>
      </c>
      <c r="E6" s="44">
        <v>100</v>
      </c>
      <c r="F6" s="54"/>
    </row>
    <row r="7" spans="1:6" ht="12.75">
      <c r="A7" s="42" t="s">
        <v>123</v>
      </c>
      <c r="B7" s="43">
        <v>15</v>
      </c>
      <c r="C7" s="43" t="s">
        <v>120</v>
      </c>
      <c r="D7" s="44">
        <v>580</v>
      </c>
      <c r="E7" s="44">
        <v>100</v>
      </c>
      <c r="F7" s="54"/>
    </row>
    <row r="9" spans="1:2" ht="23.25" customHeight="1">
      <c r="A9" s="51" t="s">
        <v>141</v>
      </c>
      <c r="B9" s="52" t="s">
        <v>142</v>
      </c>
    </row>
    <row r="10" spans="1:2" ht="12.75">
      <c r="A10" s="61" t="s">
        <v>146</v>
      </c>
      <c r="B10" s="62">
        <v>150</v>
      </c>
    </row>
    <row r="11" spans="1:2" ht="12.75">
      <c r="A11" s="61" t="s">
        <v>147</v>
      </c>
      <c r="B11" s="62">
        <v>160</v>
      </c>
    </row>
    <row r="12" spans="1:2" ht="12.75">
      <c r="A12" s="61" t="s">
        <v>148</v>
      </c>
      <c r="B12" s="62">
        <v>10</v>
      </c>
    </row>
    <row r="13" spans="1:2" ht="12.75">
      <c r="A13" s="61" t="s">
        <v>128</v>
      </c>
      <c r="B13" s="62">
        <v>10</v>
      </c>
    </row>
    <row r="14" spans="1:2" ht="12.75">
      <c r="A14" s="61" t="s">
        <v>149</v>
      </c>
      <c r="B14" s="62">
        <v>100</v>
      </c>
    </row>
    <row r="15" spans="1:2" ht="12.75">
      <c r="A15" s="61" t="s">
        <v>150</v>
      </c>
      <c r="B15" s="62">
        <v>10</v>
      </c>
    </row>
    <row r="16" spans="1:2" ht="12.75">
      <c r="A16" s="61" t="s">
        <v>151</v>
      </c>
      <c r="B16" s="62">
        <v>10</v>
      </c>
    </row>
    <row r="17" spans="1:2" ht="12.75">
      <c r="A17" s="61" t="s">
        <v>152</v>
      </c>
      <c r="B17" s="62">
        <v>30</v>
      </c>
    </row>
    <row r="18" spans="1:2" ht="12.75">
      <c r="A18" s="61" t="s">
        <v>153</v>
      </c>
      <c r="B18" s="62">
        <v>70</v>
      </c>
    </row>
    <row r="19" spans="1:2" ht="12.75">
      <c r="A19" s="61" t="s">
        <v>164</v>
      </c>
      <c r="B19" s="62">
        <v>30</v>
      </c>
    </row>
    <row r="20" spans="1:2" ht="12.75">
      <c r="A20" s="61" t="s">
        <v>144</v>
      </c>
      <c r="B20" s="62">
        <v>100</v>
      </c>
    </row>
    <row r="21" spans="1:2" ht="6.75" customHeight="1">
      <c r="A21" s="57"/>
      <c r="B21" s="56"/>
    </row>
    <row r="22" spans="1:2" ht="12.75">
      <c r="A22" s="40" t="s">
        <v>145</v>
      </c>
      <c r="B22" s="55">
        <f>SUM(B10:B20)</f>
        <v>680</v>
      </c>
    </row>
    <row r="23" ht="7.5" customHeight="1"/>
    <row r="24" ht="12.75">
      <c r="A24" s="53" t="s">
        <v>143</v>
      </c>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&amp; Touche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Atamian, Steven S</dc:creator>
  <cp:keywords/>
  <dc:description/>
  <cp:lastModifiedBy>William</cp:lastModifiedBy>
  <cp:lastPrinted>2008-11-21T19:24:21Z</cp:lastPrinted>
  <dcterms:created xsi:type="dcterms:W3CDTF">2008-10-24T21:47:50Z</dcterms:created>
  <dcterms:modified xsi:type="dcterms:W3CDTF">2009-04-24T01:21:24Z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